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8 河川・砂防担当\■05 住友\工事一覧\白石地すべり(R1ｱｰﾊﾞﾝ)\当初\PPI\"/>
    </mc:Choice>
  </mc:AlternateContent>
  <bookViews>
    <workbookView xWindow="0" yWindow="0" windowWidth="19200" windowHeight="1053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2" i="1" l="1"/>
  <c r="G58" i="1"/>
  <c r="G51" i="1"/>
  <c r="G50" i="1" s="1"/>
  <c r="G46" i="1"/>
  <c r="G40" i="1" s="1"/>
  <c r="G41" i="1"/>
  <c r="G38" i="1"/>
  <c r="G36" i="1"/>
  <c r="G35" i="1"/>
  <c r="G29" i="1"/>
  <c r="G25" i="1" s="1"/>
  <c r="G26" i="1"/>
  <c r="G21" i="1"/>
  <c r="G19" i="1"/>
  <c r="G11" i="1" s="1"/>
  <c r="G16" i="1"/>
  <c r="G12" i="1"/>
  <c r="G10" i="1" l="1"/>
  <c r="G61" i="1"/>
  <c r="G66" i="1" l="1"/>
  <c r="G68" i="1" s="1"/>
  <c r="G69" i="1" s="1"/>
  <c r="G64" i="1"/>
</calcChain>
</file>

<file path=xl/sharedStrings.xml><?xml version="1.0" encoding="utf-8"?>
<sst xmlns="http://schemas.openxmlformats.org/spreadsheetml/2006/main" count="133" uniqueCount="75">
  <si>
    <t>工事費内訳書</t>
  </si>
  <si>
    <t>住　　　　所</t>
  </si>
  <si>
    <t>商号又は名称</t>
  </si>
  <si>
    <t>代 表 者 名</t>
  </si>
  <si>
    <t>工 事 名</t>
  </si>
  <si>
    <t>Ｒ３那土　那賀市宇地すべり防止区域　那賀・白石　地すべり対策
工事（担い手確保型）（難工事評価型）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</si>
  <si>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</si>
  <si>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</si>
  <si>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</si>
  <si>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</si>
  <si>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</si>
  <si>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</si>
  <si>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</si>
  <si>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</si>
  <si>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</si>
  <si>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</si>
  <si>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</si>
  <si>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</si>
  <si>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盛土工</t>
  </si>
  <si>
    <t>盛土(発生土)</t>
  </si>
  <si>
    <t>覆土</t>
  </si>
  <si>
    <t>法面整形工</t>
  </si>
  <si>
    <t>法面整形(盛土部)</t>
  </si>
  <si>
    <t>m2</t>
  </si>
  <si>
    <t>残土処理工</t>
  </si>
  <si>
    <t>土砂等運搬</t>
  </si>
  <si>
    <t>残土等処分</t>
  </si>
  <si>
    <t>法面工</t>
  </si>
  <si>
    <t>法面工　</t>
  </si>
  <si>
    <t>平張コンクリート</t>
  </si>
  <si>
    <t>目地材</t>
  </si>
  <si>
    <t>構造物取壊し工</t>
  </si>
  <si>
    <t>構造物取り壊し</t>
  </si>
  <si>
    <t>ｺﾙｹﾞｰﾄﾌﾘｭｰﾑ</t>
  </si>
  <si>
    <t>m</t>
  </si>
  <si>
    <t>ふとんかご　</t>
  </si>
  <si>
    <t>スクラップ</t>
  </si>
  <si>
    <t>擁壁工</t>
  </si>
  <si>
    <t>呑口工</t>
  </si>
  <si>
    <t>基</t>
  </si>
  <si>
    <t>吐口工</t>
  </si>
  <si>
    <t>山腹水路工</t>
  </si>
  <si>
    <t>現場打水路工</t>
  </si>
  <si>
    <t>水路工</t>
  </si>
  <si>
    <t>ｍ</t>
  </si>
  <si>
    <t>1号帯工</t>
  </si>
  <si>
    <t>2号帯工</t>
  </si>
  <si>
    <t>捨石積</t>
  </si>
  <si>
    <t>復旧工</t>
  </si>
  <si>
    <t>1号U型コルゲート水路</t>
  </si>
  <si>
    <t>2号U型コルゲート水路</t>
  </si>
  <si>
    <t>天端調整コンクリート</t>
  </si>
  <si>
    <t>箇所</t>
  </si>
  <si>
    <t>仮設工</t>
  </si>
  <si>
    <t>索道仮設</t>
  </si>
  <si>
    <t>簡易索道</t>
  </si>
  <si>
    <t>ｹｰﾌﾞﾙｸﾚｰﾝ　運搬工</t>
  </si>
  <si>
    <t>ｹｰﾌﾞﾙｸﾚｰﾝ</t>
  </si>
  <si>
    <t>ｳｲﾝﾁﾍﾞｰｽ　</t>
  </si>
  <si>
    <t>主索ｱﾝｶｰ</t>
  </si>
  <si>
    <t>ｳｲﾝﾁｱﾝｶｰ</t>
  </si>
  <si>
    <t>仮水路工</t>
  </si>
  <si>
    <t>暗渠排水管</t>
  </si>
  <si>
    <t>土のう</t>
  </si>
  <si>
    <t>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</si>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</sst>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G11+G25+G35+G40+G50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G12+G16+G19+G21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1000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10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16</v>
      </c>
      <c r="E15" s="8" t="s">
        <v>17</v>
      </c>
      <c r="F15" s="9">
        <v>30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18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17</v>
      </c>
      <c r="F17" s="9">
        <v>190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17</v>
      </c>
      <c r="F18" s="9">
        <v>320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21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22</v>
      </c>
      <c r="E20" s="8" t="s">
        <v>23</v>
      </c>
      <c r="F20" s="9">
        <v>1080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24</v>
      </c>
      <c r="D21" s="23"/>
      <c r="E21" s="8" t="s">
        <v>13</v>
      </c>
      <c r="F21" s="9">
        <v>1</v>
      </c>
      <c r="G21" s="10">
        <f>G22+G23+G24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17</v>
      </c>
      <c r="F22" s="9">
        <v>890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17</v>
      </c>
      <c r="F23" s="9">
        <v>10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26</v>
      </c>
      <c r="E24" s="8" t="s">
        <v>17</v>
      </c>
      <c r="F24" s="9">
        <v>900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27</v>
      </c>
      <c r="C25" s="23"/>
      <c r="D25" s="23"/>
      <c r="E25" s="8" t="s">
        <v>13</v>
      </c>
      <c r="F25" s="9">
        <v>1</v>
      </c>
      <c r="G25" s="10">
        <f>G26+G29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28</v>
      </c>
      <c r="D26" s="23"/>
      <c r="E26" s="8" t="s">
        <v>13</v>
      </c>
      <c r="F26" s="9">
        <v>1</v>
      </c>
      <c r="G26" s="10">
        <f>G27+G28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29</v>
      </c>
      <c r="E27" s="8" t="s">
        <v>23</v>
      </c>
      <c r="F27" s="9">
        <v>1078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30</v>
      </c>
      <c r="E28" s="8" t="s">
        <v>23</v>
      </c>
      <c r="F28" s="9">
        <v>11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31</v>
      </c>
      <c r="D29" s="23"/>
      <c r="E29" s="8" t="s">
        <v>13</v>
      </c>
      <c r="F29" s="9">
        <v>1</v>
      </c>
      <c r="G29" s="10">
        <f>G30+G31+G32+G33+G34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32</v>
      </c>
      <c r="E30" s="8" t="s">
        <v>17</v>
      </c>
      <c r="F30" s="9">
        <v>52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33</v>
      </c>
      <c r="E31" s="8" t="s">
        <v>34</v>
      </c>
      <c r="F31" s="9">
        <v>137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33</v>
      </c>
      <c r="E32" s="8" t="s">
        <v>34</v>
      </c>
      <c r="F32" s="9">
        <v>170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35</v>
      </c>
      <c r="E33" s="8" t="s">
        <v>34</v>
      </c>
      <c r="F33" s="9">
        <v>24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36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23" t="s">
        <v>37</v>
      </c>
      <c r="C35" s="23"/>
      <c r="D35" s="23"/>
      <c r="E35" s="8" t="s">
        <v>13</v>
      </c>
      <c r="F35" s="9">
        <v>1</v>
      </c>
      <c r="G35" s="10">
        <f>G36+G38</f>
        <v>0</v>
      </c>
      <c r="I35" s="12">
        <v>26</v>
      </c>
      <c r="J35" s="13">
        <v>2</v>
      </c>
    </row>
    <row r="36" spans="1:10" ht="42" customHeight="1" x14ac:dyDescent="0.15">
      <c r="A36" s="6"/>
      <c r="B36" s="7"/>
      <c r="C36" s="23" t="s">
        <v>38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38</v>
      </c>
      <c r="E37" s="8" t="s">
        <v>39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23" t="s">
        <v>40</v>
      </c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40</v>
      </c>
      <c r="E39" s="8" t="s">
        <v>39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23" t="s">
        <v>41</v>
      </c>
      <c r="C40" s="23"/>
      <c r="D40" s="23"/>
      <c r="E40" s="8" t="s">
        <v>13</v>
      </c>
      <c r="F40" s="9">
        <v>1</v>
      </c>
      <c r="G40" s="10">
        <f>G41+G46</f>
        <v>0</v>
      </c>
      <c r="I40" s="12">
        <v>31</v>
      </c>
      <c r="J40" s="13">
        <v>2</v>
      </c>
    </row>
    <row r="41" spans="1:10" ht="42" customHeight="1" x14ac:dyDescent="0.15">
      <c r="A41" s="6"/>
      <c r="B41" s="7"/>
      <c r="C41" s="23" t="s">
        <v>42</v>
      </c>
      <c r="D41" s="23"/>
      <c r="E41" s="8" t="s">
        <v>13</v>
      </c>
      <c r="F41" s="9">
        <v>1</v>
      </c>
      <c r="G41" s="10">
        <f>G42+G43+G44+G45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43</v>
      </c>
      <c r="E42" s="8" t="s">
        <v>44</v>
      </c>
      <c r="F42" s="9">
        <v>139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45</v>
      </c>
      <c r="E43" s="8" t="s">
        <v>39</v>
      </c>
      <c r="F43" s="9">
        <v>10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46</v>
      </c>
      <c r="E44" s="8" t="s">
        <v>39</v>
      </c>
      <c r="F44" s="9">
        <v>2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47</v>
      </c>
      <c r="E45" s="8" t="s">
        <v>23</v>
      </c>
      <c r="F45" s="9">
        <v>58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23" t="s">
        <v>48</v>
      </c>
      <c r="D46" s="23"/>
      <c r="E46" s="8" t="s">
        <v>13</v>
      </c>
      <c r="F46" s="9">
        <v>1</v>
      </c>
      <c r="G46" s="10">
        <f>G47+G48+G49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49</v>
      </c>
      <c r="E47" s="8" t="s">
        <v>34</v>
      </c>
      <c r="F47" s="9">
        <v>104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7"/>
      <c r="D48" s="23" t="s">
        <v>50</v>
      </c>
      <c r="E48" s="8" t="s">
        <v>34</v>
      </c>
      <c r="F48" s="9">
        <v>24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51</v>
      </c>
      <c r="E49" s="8" t="s">
        <v>52</v>
      </c>
      <c r="F49" s="9">
        <v>16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23" t="s">
        <v>53</v>
      </c>
      <c r="C50" s="23"/>
      <c r="D50" s="23"/>
      <c r="E50" s="8" t="s">
        <v>13</v>
      </c>
      <c r="F50" s="9">
        <v>1</v>
      </c>
      <c r="G50" s="10">
        <f>G51+G58</f>
        <v>0</v>
      </c>
      <c r="I50" s="12">
        <v>41</v>
      </c>
      <c r="J50" s="13">
        <v>2</v>
      </c>
    </row>
    <row r="51" spans="1:10" ht="42" customHeight="1" x14ac:dyDescent="0.15">
      <c r="A51" s="6"/>
      <c r="B51" s="7"/>
      <c r="C51" s="23" t="s">
        <v>54</v>
      </c>
      <c r="D51" s="23"/>
      <c r="E51" s="8" t="s">
        <v>13</v>
      </c>
      <c r="F51" s="9">
        <v>1</v>
      </c>
      <c r="G51" s="10">
        <f>G52+G53+G54+G55+G56+G57</f>
        <v>0</v>
      </c>
      <c r="I51" s="12">
        <v>42</v>
      </c>
      <c r="J51" s="13">
        <v>3</v>
      </c>
    </row>
    <row r="52" spans="1:10" ht="42" customHeight="1" x14ac:dyDescent="0.15">
      <c r="A52" s="6"/>
      <c r="B52" s="7"/>
      <c r="C52" s="7"/>
      <c r="D52" s="23" t="s">
        <v>55</v>
      </c>
      <c r="E52" s="8" t="s">
        <v>13</v>
      </c>
      <c r="F52" s="9">
        <v>1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23" t="s">
        <v>56</v>
      </c>
      <c r="E53" s="8" t="s">
        <v>13</v>
      </c>
      <c r="F53" s="9">
        <v>1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7"/>
      <c r="D54" s="23" t="s">
        <v>57</v>
      </c>
      <c r="E54" s="8" t="s">
        <v>39</v>
      </c>
      <c r="F54" s="9">
        <v>1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58</v>
      </c>
      <c r="E55" s="8" t="s">
        <v>39</v>
      </c>
      <c r="F55" s="9">
        <v>1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59</v>
      </c>
      <c r="E56" s="8" t="s">
        <v>39</v>
      </c>
      <c r="F56" s="9">
        <v>2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60</v>
      </c>
      <c r="E57" s="8" t="s">
        <v>39</v>
      </c>
      <c r="F57" s="9">
        <v>1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23" t="s">
        <v>61</v>
      </c>
      <c r="D58" s="23"/>
      <c r="E58" s="8" t="s">
        <v>13</v>
      </c>
      <c r="F58" s="9">
        <v>1</v>
      </c>
      <c r="G58" s="10">
        <f>G59+G60</f>
        <v>0</v>
      </c>
      <c r="I58" s="12">
        <v>49</v>
      </c>
      <c r="J58" s="13">
        <v>3</v>
      </c>
    </row>
    <row r="59" spans="1:10" ht="42" customHeight="1" x14ac:dyDescent="0.15">
      <c r="A59" s="6"/>
      <c r="B59" s="7"/>
      <c r="C59" s="7"/>
      <c r="D59" s="23" t="s">
        <v>62</v>
      </c>
      <c r="E59" s="8" t="s">
        <v>34</v>
      </c>
      <c r="F59" s="9">
        <v>175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7"/>
      <c r="D60" s="23" t="s">
        <v>63</v>
      </c>
      <c r="E60" s="8" t="s">
        <v>64</v>
      </c>
      <c r="F60" s="9">
        <v>4</v>
      </c>
      <c r="G60" s="11"/>
      <c r="I60" s="12">
        <v>51</v>
      </c>
      <c r="J60" s="13">
        <v>4</v>
      </c>
    </row>
    <row r="61" spans="1:10" ht="42" customHeight="1" x14ac:dyDescent="0.15">
      <c r="A61" s="22" t="s">
        <v>65</v>
      </c>
      <c r="B61" s="23"/>
      <c r="C61" s="23"/>
      <c r="D61" s="23"/>
      <c r="E61" s="8" t="s">
        <v>13</v>
      </c>
      <c r="F61" s="9">
        <v>1</v>
      </c>
      <c r="G61" s="10">
        <f>G11+G25+G35+G40+G50</f>
        <v>0</v>
      </c>
      <c r="I61" s="12">
        <v>52</v>
      </c>
      <c r="J61" s="13">
        <v>20</v>
      </c>
    </row>
    <row r="62" spans="1:10" ht="42" customHeight="1" x14ac:dyDescent="0.15">
      <c r="A62" s="22" t="s">
        <v>66</v>
      </c>
      <c r="B62" s="23"/>
      <c r="C62" s="23"/>
      <c r="D62" s="23"/>
      <c r="E62" s="8" t="s">
        <v>13</v>
      </c>
      <c r="F62" s="9">
        <v>1</v>
      </c>
      <c r="G62" s="10">
        <f>G63</f>
        <v>0</v>
      </c>
      <c r="I62" s="12">
        <v>53</v>
      </c>
      <c r="J62" s="13">
        <v>200</v>
      </c>
    </row>
    <row r="63" spans="1:10" ht="42" customHeight="1" x14ac:dyDescent="0.15">
      <c r="A63" s="6"/>
      <c r="B63" s="23" t="s">
        <v>67</v>
      </c>
      <c r="C63" s="23"/>
      <c r="D63" s="23"/>
      <c r="E63" s="8" t="s">
        <v>13</v>
      </c>
      <c r="F63" s="9">
        <v>1</v>
      </c>
      <c r="G63" s="11"/>
      <c r="I63" s="12">
        <v>54</v>
      </c>
      <c r="J63" s="13"/>
    </row>
    <row r="64" spans="1:10" ht="42" customHeight="1" x14ac:dyDescent="0.15">
      <c r="A64" s="22" t="s">
        <v>68</v>
      </c>
      <c r="B64" s="23"/>
      <c r="C64" s="23"/>
      <c r="D64" s="23"/>
      <c r="E64" s="8" t="s">
        <v>13</v>
      </c>
      <c r="F64" s="9">
        <v>1</v>
      </c>
      <c r="G64" s="10">
        <f>G61+G62</f>
        <v>0</v>
      </c>
      <c r="I64" s="12">
        <v>55</v>
      </c>
      <c r="J64" s="13"/>
    </row>
    <row r="65" spans="1:10" ht="42" customHeight="1" x14ac:dyDescent="0.15">
      <c r="A65" s="6"/>
      <c r="B65" s="23" t="s">
        <v>69</v>
      </c>
      <c r="C65" s="23"/>
      <c r="D65" s="23"/>
      <c r="E65" s="8" t="s">
        <v>13</v>
      </c>
      <c r="F65" s="9">
        <v>1</v>
      </c>
      <c r="G65" s="11"/>
      <c r="I65" s="12">
        <v>56</v>
      </c>
      <c r="J65" s="13">
        <v>210</v>
      </c>
    </row>
    <row r="66" spans="1:10" ht="42" customHeight="1" x14ac:dyDescent="0.15">
      <c r="A66" s="22" t="s">
        <v>70</v>
      </c>
      <c r="B66" s="23"/>
      <c r="C66" s="23"/>
      <c r="D66" s="23"/>
      <c r="E66" s="8" t="s">
        <v>13</v>
      </c>
      <c r="F66" s="9">
        <v>1</v>
      </c>
      <c r="G66" s="10">
        <f>G61+G62+G65</f>
        <v>0</v>
      </c>
      <c r="I66" s="12">
        <v>57</v>
      </c>
      <c r="J66" s="13"/>
    </row>
    <row r="67" spans="1:10" ht="42" customHeight="1" x14ac:dyDescent="0.15">
      <c r="A67" s="6"/>
      <c r="B67" s="23" t="s">
        <v>71</v>
      </c>
      <c r="C67" s="23"/>
      <c r="D67" s="23"/>
      <c r="E67" s="8" t="s">
        <v>13</v>
      </c>
      <c r="F67" s="9">
        <v>1</v>
      </c>
      <c r="G67" s="11"/>
      <c r="I67" s="12">
        <v>58</v>
      </c>
      <c r="J67" s="13">
        <v>220</v>
      </c>
    </row>
    <row r="68" spans="1:10" ht="42" customHeight="1" x14ac:dyDescent="0.15">
      <c r="A68" s="22" t="s">
        <v>72</v>
      </c>
      <c r="B68" s="23"/>
      <c r="C68" s="23"/>
      <c r="D68" s="23"/>
      <c r="E68" s="8" t="s">
        <v>13</v>
      </c>
      <c r="F68" s="9">
        <v>1</v>
      </c>
      <c r="G68" s="10">
        <f>G66+G67</f>
        <v>0</v>
      </c>
      <c r="I68" s="12">
        <v>59</v>
      </c>
      <c r="J68" s="13">
        <v>30</v>
      </c>
    </row>
    <row r="69" spans="1:10" ht="42" customHeight="1" x14ac:dyDescent="0.15">
      <c r="A69" s="24" t="s">
        <v>73</v>
      </c>
      <c r="B69" s="25"/>
      <c r="C69" s="25"/>
      <c r="D69" s="25"/>
      <c r="E69" s="14" t="s">
        <v>74</v>
      </c>
      <c r="F69" s="15" t="s">
        <v>74</v>
      </c>
      <c r="G69" s="16">
        <f>G68</f>
        <v>0</v>
      </c>
      <c r="I69" s="17">
        <v>60</v>
      </c>
      <c r="J69" s="17">
        <v>90</v>
      </c>
    </row>
  </sheetData>
  <sheetProtection sheet="1"/>
  <mergeCells count="66">
    <mergeCell ref="A69:D69"/>
    <mergeCell ref="A64:D64"/>
    <mergeCell ref="B65:D65"/>
    <mergeCell ref="A66:D66"/>
    <mergeCell ref="B67:D67"/>
    <mergeCell ref="A68:D68"/>
    <mergeCell ref="D59"/>
    <mergeCell ref="D60"/>
    <mergeCell ref="A61:D61"/>
    <mergeCell ref="A62:D62"/>
    <mergeCell ref="B63:D63"/>
    <mergeCell ref="D54"/>
    <mergeCell ref="D55"/>
    <mergeCell ref="D56"/>
    <mergeCell ref="D57"/>
    <mergeCell ref="C58:D58"/>
    <mergeCell ref="D49"/>
    <mergeCell ref="B50:D50"/>
    <mergeCell ref="C51:D51"/>
    <mergeCell ref="D52"/>
    <mergeCell ref="D53"/>
    <mergeCell ref="D44"/>
    <mergeCell ref="D45"/>
    <mergeCell ref="C46:D46"/>
    <mergeCell ref="D47"/>
    <mergeCell ref="D48"/>
    <mergeCell ref="D39"/>
    <mergeCell ref="B40:D40"/>
    <mergeCell ref="C41:D41"/>
    <mergeCell ref="D42"/>
    <mergeCell ref="D43"/>
    <mergeCell ref="D34"/>
    <mergeCell ref="B35:D35"/>
    <mergeCell ref="C36:D36"/>
    <mergeCell ref="D37"/>
    <mergeCell ref="C38:D38"/>
    <mergeCell ref="C29:D29"/>
    <mergeCell ref="D30"/>
    <mergeCell ref="D31"/>
    <mergeCell ref="D32"/>
    <mergeCell ref="D33"/>
    <mergeCell ref="D24"/>
    <mergeCell ref="B25:D25"/>
    <mergeCell ref="C26:D26"/>
    <mergeCell ref="D27"/>
    <mergeCell ref="D28"/>
    <mergeCell ref="C19:D19"/>
    <mergeCell ref="D20"/>
    <mergeCell ref="C21:D21"/>
    <mergeCell ref="D22"/>
    <mergeCell ref="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sumitomo hiroki</cp:lastModifiedBy>
  <dcterms:created xsi:type="dcterms:W3CDTF">2021-11-18T07:10:11Z</dcterms:created>
  <dcterms:modified xsi:type="dcterms:W3CDTF">2021-11-18T07:10:22Z</dcterms:modified>
</cp:coreProperties>
</file>